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Food\2023-2024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H196" i="1" l="1"/>
  <c r="L196" i="1"/>
  <c r="J196" i="1"/>
  <c r="F196" i="1"/>
</calcChain>
</file>

<file path=xl/sharedStrings.xml><?xml version="1.0" encoding="utf-8"?>
<sst xmlns="http://schemas.openxmlformats.org/spreadsheetml/2006/main" count="296" uniqueCount="91">
  <si>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</si>
  <si>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</si>
  <si>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</si>
  <si>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</si>
  <si>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</si>
  <si>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</si>
  <si>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</si>
  <si>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</si>
  <si>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</si>
  <si>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</si>
  <si>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</si>
  <si>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</si>
  <si>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</si>
  <si>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</si>
  <si>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</si>
  <si>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</si>
  <si>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</si>
  <si>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</si>
  <si>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</si>
  <si>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</si>
  <si>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</si>
  <si>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</si>
  <si>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</si>
  <si>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</si>
  <si>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</si>
  <si>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</si>
  <si>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</si>
  <si>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</si>
  <si>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</si>
  <si>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</si>
  <si>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</si>
  <si>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</si>
  <si>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</si>
  <si>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</si>
  <si>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</si>
  <si>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</si>
  <si>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</si>
  <si>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</si>
  <si>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</si>
  <si>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СОШ</t>
  </si>
  <si>
    <t>______________О.В.Ряполова</t>
  </si>
  <si>
    <t>МБОУ СОШ с.Красное Липецкой  области</t>
  </si>
  <si>
    <t>Кисель</t>
  </si>
  <si>
    <t>Напиток из сока</t>
  </si>
  <si>
    <t>№389</t>
  </si>
  <si>
    <t>ПР</t>
  </si>
  <si>
    <t>№202</t>
  </si>
  <si>
    <t>№246</t>
  </si>
  <si>
    <t>Фрукт</t>
  </si>
  <si>
    <t xml:space="preserve">Салат овощной </t>
  </si>
  <si>
    <t>Суп картофельный гороховый</t>
  </si>
  <si>
    <t>Гуляш говяжий</t>
  </si>
  <si>
    <t>Каша гречневая</t>
  </si>
  <si>
    <t>Напиток из  сока</t>
  </si>
  <si>
    <t xml:space="preserve">Хлеб </t>
  </si>
  <si>
    <t>№46</t>
  </si>
  <si>
    <t>№119</t>
  </si>
  <si>
    <t>№302</t>
  </si>
  <si>
    <t>Салат овощной из капусты</t>
  </si>
  <si>
    <t>Борщ с фасолью</t>
  </si>
  <si>
    <t>Рыба запеченная с овощами</t>
  </si>
  <si>
    <t>Рис отварной с соусом</t>
  </si>
  <si>
    <t>Компот из яблок</t>
  </si>
  <si>
    <t>№111</t>
  </si>
  <si>
    <t>№247</t>
  </si>
  <si>
    <t>№171</t>
  </si>
  <si>
    <t>№349</t>
  </si>
  <si>
    <t>Огурец порционный</t>
  </si>
  <si>
    <t>Суп картофельный рисовый</t>
  </si>
  <si>
    <t>Рожки отварные</t>
  </si>
  <si>
    <t>№33</t>
  </si>
  <si>
    <t>№88</t>
  </si>
  <si>
    <t>№407</t>
  </si>
  <si>
    <t>Помидор порционный</t>
  </si>
  <si>
    <t>Суп картофельный вермишелевый</t>
  </si>
  <si>
    <t>Плов из мяса говядины</t>
  </si>
  <si>
    <t>Сок натуральный</t>
  </si>
  <si>
    <t>№10</t>
  </si>
  <si>
    <t>№291</t>
  </si>
  <si>
    <t>Салат из овощной</t>
  </si>
  <si>
    <t>Рассольник</t>
  </si>
  <si>
    <t>Картофель тушеный с мясом</t>
  </si>
  <si>
    <t>№98</t>
  </si>
  <si>
    <t>Суп картофельный пшенный</t>
  </si>
  <si>
    <t xml:space="preserve">№84 </t>
  </si>
  <si>
    <t>Щи из свежей капусты</t>
  </si>
  <si>
    <t>Жаркое по-домашнему</t>
  </si>
  <si>
    <t>Салат овощной</t>
  </si>
  <si>
    <t>№59</t>
  </si>
  <si>
    <t>Борщ со свеклой</t>
  </si>
  <si>
    <t>Плов с мясом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</si>
</sst>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1" fontId="11" fillId="4" borderId="1" xfId="0" applyNumberFormat="1" applyFont="1" applyFill="1" applyBorder="1" applyAlignment="1" applyProtection="1">
      <alignment horizontal="center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1" fontId="11" fillId="4" borderId="15" xfId="0" applyNumberFormat="1" applyFont="1" applyFill="1" applyBorder="1" applyAlignment="1" applyProtection="1">
      <alignment horizontal="center"/>
      <protection locked="0"/>
    </xf>
    <xf numFmtId="1" fontId="11" fillId="4" borderId="17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Protection="1">
      <protection locked="0"/>
    </xf>
    <xf numFmtId="0" fontId="11" fillId="4" borderId="2" xfId="0" applyFont="1" applyFill="1" applyBorder="1" applyProtection="1">
      <protection locked="0"/>
    </xf>
    <xf numFmtId="2" fontId="11" fillId="4" borderId="1" xfId="0" applyNumberFormat="1" applyFont="1" applyFill="1" applyBorder="1" applyAlignment="1" applyProtection="1">
      <alignment horizontal="center"/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1" fontId="11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1" fontId="11" fillId="0" borderId="23" xfId="0" applyNumberFormat="1" applyFont="1" applyBorder="1" applyAlignment="1" applyProtection="1">
      <alignment horizontal="center"/>
      <protection locked="0"/>
    </xf>
    <xf numFmtId="1" fontId="11" fillId="4" borderId="6" xfId="0" applyNumberFormat="1" applyFont="1" applyFill="1" applyBorder="1" applyAlignment="1" applyProtection="1">
      <alignment horizontal="center"/>
      <protection locked="0"/>
    </xf>
    <xf numFmtId="1" fontId="11" fillId="4" borderId="24" xfId="0" applyNumberFormat="1" applyFont="1" applyFill="1" applyBorder="1" applyAlignment="1" applyProtection="1">
      <alignment horizontal="center"/>
      <protection locked="0"/>
    </xf>
    <xf numFmtId="2" fontId="11" fillId="4" borderId="6" xfId="0" applyNumberFormat="1" applyFont="1" applyFill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wrapText="1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1" fontId="11" fillId="0" borderId="25" xfId="0" applyNumberFormat="1" applyFont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left"/>
      <protection locked="0"/>
    </xf>
    <xf numFmtId="0" fontId="12" fillId="0" borderId="25" xfId="0" applyFont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1" fontId="13" fillId="0" borderId="2" xfId="0" applyNumberFormat="1" applyFont="1" applyBorder="1" applyAlignment="1" applyProtection="1">
      <alignment horizontal="center" vertical="center"/>
      <protection locked="0"/>
    </xf>
    <xf numFmtId="1" fontId="11" fillId="0" borderId="2" xfId="0" applyNumberFormat="1" applyFont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top" wrapText="1"/>
      <protection locked="0"/>
    </xf>
    <xf numFmtId="2" fontId="12" fillId="4" borderId="2" xfId="0" applyNumberFormat="1" applyFont="1" applyFill="1" applyBorder="1" applyAlignment="1" applyProtection="1">
      <alignment horizontal="center" wrapText="1"/>
      <protection locked="0"/>
    </xf>
    <xf numFmtId="0" fontId="13" fillId="0" borderId="23" xfId="0" applyFont="1" applyBorder="1" applyAlignment="1" applyProtection="1">
      <alignment wrapText="1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1" fillId="4" borderId="25" xfId="0" applyFont="1" applyFill="1" applyBorder="1" applyAlignment="1" applyProtection="1">
      <alignment vertical="top" wrapText="1"/>
      <protection locked="0"/>
    </xf>
    <xf numFmtId="0" fontId="12" fillId="4" borderId="25" xfId="0" applyFont="1" applyFill="1" applyBorder="1" applyAlignment="1" applyProtection="1">
      <alignment horizontal="center"/>
      <protection locked="0"/>
    </xf>
    <xf numFmtId="0" fontId="11" fillId="4" borderId="25" xfId="0" applyFont="1" applyFill="1" applyBorder="1" applyAlignment="1" applyProtection="1">
      <alignment wrapText="1"/>
      <protection locked="0"/>
    </xf>
    <xf numFmtId="0" fontId="11" fillId="4" borderId="25" xfId="0" applyFont="1" applyFill="1" applyBorder="1" applyAlignment="1" applyProtection="1">
      <alignment horizontal="center"/>
      <protection locked="0"/>
    </xf>
    <xf numFmtId="1" fontId="13" fillId="0" borderId="23" xfId="0" applyNumberFormat="1" applyFont="1" applyBorder="1" applyAlignment="1" applyProtection="1">
      <alignment horizontal="center" vertical="center"/>
      <protection locked="0"/>
    </xf>
    <xf numFmtId="1" fontId="12" fillId="4" borderId="25" xfId="0" applyNumberFormat="1" applyFont="1" applyFill="1" applyBorder="1" applyAlignment="1" applyProtection="1">
      <alignment horizontal="center"/>
      <protection locked="0"/>
    </xf>
    <xf numFmtId="1" fontId="11" fillId="4" borderId="25" xfId="0" applyNumberFormat="1" applyFont="1" applyFill="1" applyBorder="1" applyAlignment="1" applyProtection="1">
      <alignment horizontal="center"/>
      <protection locked="0"/>
    </xf>
    <xf numFmtId="0" fontId="13" fillId="4" borderId="23" xfId="0" applyFont="1" applyFill="1" applyBorder="1" applyAlignment="1" applyProtection="1">
      <alignment horizontal="left"/>
      <protection locked="0"/>
    </xf>
    <xf numFmtId="0" fontId="12" fillId="4" borderId="25" xfId="0" applyFont="1" applyFill="1" applyBorder="1" applyAlignment="1" applyProtection="1">
      <alignment horizontal="left"/>
      <protection locked="0"/>
    </xf>
    <xf numFmtId="0" fontId="11" fillId="4" borderId="25" xfId="0" applyFont="1" applyFill="1" applyBorder="1" applyAlignment="1" applyProtection="1">
      <alignment horizontal="left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2" fontId="12" fillId="4" borderId="25" xfId="0" applyNumberFormat="1" applyFont="1" applyFill="1" applyBorder="1" applyAlignment="1" applyProtection="1">
      <alignment horizontal="center" wrapText="1"/>
      <protection locked="0"/>
    </xf>
    <xf numFmtId="2" fontId="12" fillId="4" borderId="25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4" fillId="4" borderId="2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1" fontId="13" fillId="0" borderId="2" xfId="0" applyNumberFormat="1" applyFont="1" applyBorder="1" applyAlignment="1" applyProtection="1">
      <alignment horizontal="center"/>
      <protection locked="0"/>
    </xf>
    <xf numFmtId="1" fontId="13" fillId="4" borderId="2" xfId="0" applyNumberFormat="1" applyFont="1" applyFill="1" applyBorder="1" applyAlignment="1" applyProtection="1">
      <alignment horizontal="center"/>
      <protection locked="0"/>
    </xf>
    <xf numFmtId="1" fontId="14" fillId="4" borderId="2" xfId="0" applyNumberFormat="1" applyFon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 applyProtection="1">
      <alignment horizont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 applyProtection="1">
      <alignment vertical="top" wrapText="1"/>
      <protection locked="0"/>
    </xf>
    <xf numFmtId="0" fontId="12" fillId="0" borderId="23" xfId="0" applyFont="1" applyBorder="1" applyAlignment="1" applyProtection="1">
      <alignment horizontal="center"/>
      <protection locked="0"/>
    </xf>
    <xf numFmtId="0" fontId="12" fillId="0" borderId="23" xfId="0" applyFont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 applyProtection="1">
      <alignment wrapText="1"/>
      <protection locked="0"/>
    </xf>
    <xf numFmtId="1" fontId="15" fillId="4" borderId="2" xfId="0" applyNumberFormat="1" applyFont="1" applyFill="1" applyBorder="1" applyAlignment="1" applyProtection="1">
      <alignment horizontal="center" vertical="center"/>
      <protection locked="0"/>
    </xf>
    <xf numFmtId="2" fontId="15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2" fontId="12" fillId="4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9" t="s">
        <v>41</v>
      </c>
      <c r="D1" s="130"/>
      <c r="E1" s="130"/>
      <c r="F1" s="12" t="s">
        <v>16</v>
      </c>
      <c r="G1" s="2" t="s">
        <v>17</v>
      </c>
      <c r="H1" s="131" t="s">
        <v>39</v>
      </c>
      <c r="I1" s="131"/>
      <c r="J1" s="131"/>
      <c r="K1" s="131"/>
    </row>
    <row r="2" spans="1:12" ht="18" x14ac:dyDescent="0.2">
      <c r="A2" s="35" t="s">
        <v>6</v>
      </c>
      <c r="C2" s="2"/>
      <c r="G2" s="2" t="s">
        <v>18</v>
      </c>
      <c r="H2" s="131" t="s">
        <v>40</v>
      </c>
      <c r="I2" s="131"/>
      <c r="J2" s="131"/>
      <c r="K2" s="13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3"/>
      <c r="F6" s="64"/>
      <c r="G6" s="64"/>
      <c r="H6" s="64"/>
      <c r="I6" s="66"/>
      <c r="J6" s="64"/>
      <c r="K6" s="70"/>
      <c r="L6" s="68"/>
    </row>
    <row r="7" spans="1:12" ht="15" x14ac:dyDescent="0.25">
      <c r="A7" s="23"/>
      <c r="B7" s="15"/>
      <c r="C7" s="11"/>
      <c r="D7" s="6"/>
      <c r="E7" s="49"/>
      <c r="F7" s="51"/>
      <c r="G7" s="51"/>
      <c r="H7" s="51"/>
      <c r="I7" s="53"/>
      <c r="J7" s="51"/>
      <c r="K7" s="55"/>
      <c r="L7" s="57"/>
    </row>
    <row r="8" spans="1:12" ht="15" x14ac:dyDescent="0.25">
      <c r="A8" s="23"/>
      <c r="B8" s="15"/>
      <c r="C8" s="11"/>
      <c r="D8" s="7" t="s">
        <v>22</v>
      </c>
      <c r="E8" s="49"/>
      <c r="F8" s="51"/>
      <c r="G8" s="51"/>
      <c r="H8" s="51"/>
      <c r="I8" s="53"/>
      <c r="J8" s="51"/>
      <c r="K8" s="55"/>
      <c r="L8" s="57"/>
    </row>
    <row r="9" spans="1:12" ht="15" x14ac:dyDescent="0.25">
      <c r="A9" s="23"/>
      <c r="B9" s="15"/>
      <c r="C9" s="11"/>
      <c r="D9" s="7" t="s">
        <v>23</v>
      </c>
      <c r="E9" s="49"/>
      <c r="F9" s="51"/>
      <c r="G9" s="51"/>
      <c r="H9" s="51"/>
      <c r="I9" s="53"/>
      <c r="J9" s="51"/>
      <c r="K9" s="55"/>
      <c r="L9" s="57"/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80" t="s">
        <v>49</v>
      </c>
      <c r="F14" s="81">
        <v>60</v>
      </c>
      <c r="G14" s="40">
        <v>0.96</v>
      </c>
      <c r="H14" s="40">
        <v>2.64</v>
      </c>
      <c r="I14" s="40">
        <v>6.98</v>
      </c>
      <c r="J14" s="40">
        <v>53.5</v>
      </c>
      <c r="K14" s="86" t="s">
        <v>55</v>
      </c>
      <c r="L14" s="88">
        <v>7.12</v>
      </c>
    </row>
    <row r="15" spans="1:12" ht="15" x14ac:dyDescent="0.25">
      <c r="A15" s="23"/>
      <c r="B15" s="15"/>
      <c r="C15" s="11"/>
      <c r="D15" s="7" t="s">
        <v>27</v>
      </c>
      <c r="E15" s="58" t="s">
        <v>50</v>
      </c>
      <c r="F15" s="82">
        <v>200</v>
      </c>
      <c r="G15" s="40">
        <v>7.0000000000000009</v>
      </c>
      <c r="H15" s="40">
        <v>5.6</v>
      </c>
      <c r="I15" s="40">
        <v>12.4</v>
      </c>
      <c r="J15" s="40">
        <v>111.4</v>
      </c>
      <c r="K15" s="62" t="s">
        <v>56</v>
      </c>
      <c r="L15" s="89">
        <v>14.53</v>
      </c>
    </row>
    <row r="16" spans="1:12" ht="15" x14ac:dyDescent="0.25">
      <c r="A16" s="23"/>
      <c r="B16" s="15"/>
      <c r="C16" s="11"/>
      <c r="D16" s="7" t="s">
        <v>28</v>
      </c>
      <c r="E16" s="83" t="s">
        <v>51</v>
      </c>
      <c r="F16" s="65">
        <v>90</v>
      </c>
      <c r="G16" s="40">
        <v>9</v>
      </c>
      <c r="H16" s="40">
        <v>10.98</v>
      </c>
      <c r="I16" s="40">
        <v>5.34</v>
      </c>
      <c r="J16" s="40">
        <v>140.19999999999999</v>
      </c>
      <c r="K16" s="87" t="s">
        <v>47</v>
      </c>
      <c r="L16" s="90">
        <v>37.1</v>
      </c>
    </row>
    <row r="17" spans="1:12" ht="15" x14ac:dyDescent="0.25">
      <c r="A17" s="23"/>
      <c r="B17" s="15"/>
      <c r="C17" s="11"/>
      <c r="D17" s="7" t="s">
        <v>29</v>
      </c>
      <c r="E17" s="83" t="s">
        <v>52</v>
      </c>
      <c r="F17" s="65">
        <v>150</v>
      </c>
      <c r="G17" s="40">
        <v>4.5</v>
      </c>
      <c r="H17" s="40">
        <v>3.3000000000000003</v>
      </c>
      <c r="I17" s="40">
        <v>27.650000000000002</v>
      </c>
      <c r="J17" s="40">
        <v>155.05000000000001</v>
      </c>
      <c r="K17" s="87" t="s">
        <v>57</v>
      </c>
      <c r="L17" s="90">
        <v>12.33</v>
      </c>
    </row>
    <row r="18" spans="1:12" ht="15" x14ac:dyDescent="0.25">
      <c r="A18" s="23"/>
      <c r="B18" s="15"/>
      <c r="C18" s="11"/>
      <c r="D18" s="7" t="s">
        <v>30</v>
      </c>
      <c r="E18" s="58" t="s">
        <v>53</v>
      </c>
      <c r="F18" s="59">
        <v>200</v>
      </c>
      <c r="G18" s="40">
        <v>1</v>
      </c>
      <c r="H18" s="40">
        <v>0.2</v>
      </c>
      <c r="I18" s="40">
        <v>22.2</v>
      </c>
      <c r="J18" s="40">
        <v>101</v>
      </c>
      <c r="K18" s="62" t="s">
        <v>44</v>
      </c>
      <c r="L18" s="61">
        <v>5.38</v>
      </c>
    </row>
    <row r="19" spans="1:12" ht="15" x14ac:dyDescent="0.25">
      <c r="A19" s="23"/>
      <c r="B19" s="15"/>
      <c r="C19" s="11"/>
      <c r="D19" s="7" t="s">
        <v>31</v>
      </c>
      <c r="E19" s="49" t="s">
        <v>54</v>
      </c>
      <c r="F19" s="65">
        <v>50</v>
      </c>
      <c r="G19" s="40">
        <v>4.25</v>
      </c>
      <c r="H19" s="40">
        <v>1.6500000000000001</v>
      </c>
      <c r="I19" s="40">
        <v>26.15</v>
      </c>
      <c r="J19" s="40">
        <v>144</v>
      </c>
      <c r="K19" s="62" t="s">
        <v>45</v>
      </c>
      <c r="L19" s="69">
        <v>3.54</v>
      </c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26.71</v>
      </c>
      <c r="H23" s="19">
        <f t="shared" si="2"/>
        <v>24.369999999999997</v>
      </c>
      <c r="I23" s="19">
        <f t="shared" si="2"/>
        <v>100.72</v>
      </c>
      <c r="J23" s="19">
        <f t="shared" si="2"/>
        <v>705.15000000000009</v>
      </c>
      <c r="K23" s="25"/>
      <c r="L23" s="19">
        <f t="shared" ref="L23" si="3">SUM(L14:L22)</f>
        <v>80</v>
      </c>
    </row>
    <row r="24" spans="1:12" ht="15.75" thickBot="1" x14ac:dyDescent="0.25">
      <c r="A24" s="29">
        <f>A6</f>
        <v>1</v>
      </c>
      <c r="B24" s="30">
        <f>B6</f>
        <v>1</v>
      </c>
      <c r="C24" s="126" t="s">
        <v>4</v>
      </c>
      <c r="D24" s="127"/>
      <c r="E24" s="31"/>
      <c r="F24" s="32">
        <f>F13+F23</f>
        <v>750</v>
      </c>
      <c r="G24" s="32">
        <f t="shared" ref="G24:J24" si="4">G13+G23</f>
        <v>26.71</v>
      </c>
      <c r="H24" s="32">
        <f t="shared" si="4"/>
        <v>24.369999999999997</v>
      </c>
      <c r="I24" s="32">
        <f t="shared" si="4"/>
        <v>100.72</v>
      </c>
      <c r="J24" s="32">
        <f t="shared" si="4"/>
        <v>705.15000000000009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/>
      <c r="F25" s="50"/>
      <c r="G25" s="50"/>
      <c r="H25" s="50"/>
      <c r="I25" s="52"/>
      <c r="J25" s="50"/>
      <c r="K25" s="54"/>
      <c r="L25" s="56"/>
    </row>
    <row r="26" spans="1:12" ht="15" x14ac:dyDescent="0.25">
      <c r="A26" s="14"/>
      <c r="B26" s="15"/>
      <c r="C26" s="11"/>
      <c r="D26" s="6"/>
      <c r="E26" s="49"/>
      <c r="F26" s="51"/>
      <c r="G26" s="51"/>
      <c r="H26" s="51"/>
      <c r="I26" s="53"/>
      <c r="J26" s="51"/>
      <c r="K26" s="55"/>
      <c r="L26" s="57"/>
    </row>
    <row r="27" spans="1:12" ht="15" x14ac:dyDescent="0.25">
      <c r="A27" s="14"/>
      <c r="B27" s="15"/>
      <c r="C27" s="11"/>
      <c r="D27" s="7" t="s">
        <v>22</v>
      </c>
      <c r="E27" s="49"/>
      <c r="F27" s="51"/>
      <c r="G27" s="51"/>
      <c r="H27" s="51"/>
      <c r="I27" s="53"/>
      <c r="J27" s="51"/>
      <c r="K27" s="55"/>
      <c r="L27" s="57"/>
    </row>
    <row r="28" spans="1:12" ht="15.75" thickBot="1" x14ac:dyDescent="0.3">
      <c r="A28" s="14"/>
      <c r="B28" s="15"/>
      <c r="C28" s="11"/>
      <c r="D28" s="7" t="s">
        <v>23</v>
      </c>
      <c r="E28" s="49"/>
      <c r="F28" s="65"/>
      <c r="G28" s="67"/>
      <c r="H28" s="67"/>
      <c r="I28" s="67"/>
      <c r="J28" s="67"/>
      <c r="K28" s="55"/>
      <c r="L28" s="69"/>
    </row>
    <row r="29" spans="1:12" ht="15" x14ac:dyDescent="0.25">
      <c r="A29" s="14"/>
      <c r="B29" s="15"/>
      <c r="C29" s="11"/>
      <c r="D29" s="7" t="s">
        <v>24</v>
      </c>
      <c r="E29" s="49"/>
      <c r="F29" s="72"/>
      <c r="G29" s="72"/>
      <c r="H29" s="72"/>
      <c r="I29" s="73"/>
      <c r="J29" s="72"/>
      <c r="K29" s="54"/>
      <c r="L29" s="74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7.25" thickTop="1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91" t="s">
        <v>58</v>
      </c>
      <c r="F33" s="92">
        <v>60</v>
      </c>
      <c r="G33" s="97">
        <v>0.71</v>
      </c>
      <c r="H33" s="97">
        <v>3.04</v>
      </c>
      <c r="I33" s="97">
        <v>4.18</v>
      </c>
      <c r="J33" s="97">
        <v>46.75</v>
      </c>
      <c r="K33" s="100" t="s">
        <v>55</v>
      </c>
      <c r="L33" s="103">
        <v>4.8</v>
      </c>
    </row>
    <row r="34" spans="1:12" ht="15.75" thickBot="1" x14ac:dyDescent="0.3">
      <c r="A34" s="14"/>
      <c r="B34" s="15"/>
      <c r="C34" s="11"/>
      <c r="D34" s="7" t="s">
        <v>27</v>
      </c>
      <c r="E34" s="93" t="s">
        <v>59</v>
      </c>
      <c r="F34" s="94">
        <v>200</v>
      </c>
      <c r="G34" s="98">
        <v>7.25</v>
      </c>
      <c r="H34" s="99">
        <v>5.43</v>
      </c>
      <c r="I34" s="98">
        <v>22.73</v>
      </c>
      <c r="J34" s="98">
        <v>168.75</v>
      </c>
      <c r="K34" s="101" t="s">
        <v>63</v>
      </c>
      <c r="L34" s="104">
        <v>16.399999999999999</v>
      </c>
    </row>
    <row r="35" spans="1:12" ht="15.75" thickBot="1" x14ac:dyDescent="0.3">
      <c r="A35" s="14"/>
      <c r="B35" s="15"/>
      <c r="C35" s="11"/>
      <c r="D35" s="7" t="s">
        <v>28</v>
      </c>
      <c r="E35" s="93" t="s">
        <v>60</v>
      </c>
      <c r="F35" s="94">
        <v>90</v>
      </c>
      <c r="G35" s="99">
        <v>10</v>
      </c>
      <c r="H35" s="99">
        <v>10</v>
      </c>
      <c r="I35" s="99">
        <v>9.49</v>
      </c>
      <c r="J35" s="99">
        <v>168</v>
      </c>
      <c r="K35" s="101" t="s">
        <v>64</v>
      </c>
      <c r="L35" s="104">
        <v>34.28</v>
      </c>
    </row>
    <row r="36" spans="1:12" ht="15.75" thickBot="1" x14ac:dyDescent="0.3">
      <c r="A36" s="14"/>
      <c r="B36" s="15"/>
      <c r="C36" s="11"/>
      <c r="D36" s="7" t="s">
        <v>29</v>
      </c>
      <c r="E36" s="93" t="s">
        <v>61</v>
      </c>
      <c r="F36" s="94">
        <v>150</v>
      </c>
      <c r="G36" s="99">
        <v>4.5599999999999996</v>
      </c>
      <c r="H36" s="99">
        <v>8</v>
      </c>
      <c r="I36" s="99">
        <v>29.2</v>
      </c>
      <c r="J36" s="99">
        <v>209.6</v>
      </c>
      <c r="K36" s="101" t="s">
        <v>65</v>
      </c>
      <c r="L36" s="104">
        <v>16.260000000000002</v>
      </c>
    </row>
    <row r="37" spans="1:12" ht="15.75" thickBot="1" x14ac:dyDescent="0.3">
      <c r="A37" s="14"/>
      <c r="B37" s="15"/>
      <c r="C37" s="11"/>
      <c r="D37" s="7" t="s">
        <v>30</v>
      </c>
      <c r="E37" s="95" t="s">
        <v>62</v>
      </c>
      <c r="F37" s="96">
        <v>200</v>
      </c>
      <c r="G37" s="99">
        <v>0.16</v>
      </c>
      <c r="H37" s="99">
        <v>0.16</v>
      </c>
      <c r="I37" s="99">
        <v>24.8</v>
      </c>
      <c r="J37" s="99">
        <v>107.76</v>
      </c>
      <c r="K37" s="102" t="s">
        <v>66</v>
      </c>
      <c r="L37" s="105">
        <v>4.72</v>
      </c>
    </row>
    <row r="38" spans="1:12" ht="15" x14ac:dyDescent="0.25">
      <c r="A38" s="14"/>
      <c r="B38" s="15"/>
      <c r="C38" s="11"/>
      <c r="D38" s="7" t="s">
        <v>31</v>
      </c>
      <c r="E38" s="49" t="s">
        <v>54</v>
      </c>
      <c r="F38" s="65">
        <v>50</v>
      </c>
      <c r="G38" s="67">
        <v>3.3</v>
      </c>
      <c r="H38" s="67">
        <v>0.35</v>
      </c>
      <c r="I38" s="67">
        <v>24.83</v>
      </c>
      <c r="J38" s="67">
        <v>120</v>
      </c>
      <c r="K38" s="62" t="s">
        <v>45</v>
      </c>
      <c r="L38" s="69">
        <v>3.54</v>
      </c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25.98</v>
      </c>
      <c r="H42" s="19">
        <f t="shared" ref="H42" si="11">SUM(H33:H41)</f>
        <v>26.98</v>
      </c>
      <c r="I42" s="19">
        <f t="shared" ref="I42" si="12">SUM(I33:I41)</f>
        <v>115.22999999999999</v>
      </c>
      <c r="J42" s="19">
        <f t="shared" ref="J42:L42" si="13">SUM(J33:J41)</f>
        <v>820.86</v>
      </c>
      <c r="K42" s="25"/>
      <c r="L42" s="19">
        <f t="shared" si="13"/>
        <v>80.000000000000014</v>
      </c>
    </row>
    <row r="43" spans="1:12" ht="15.75" customHeight="1" x14ac:dyDescent="0.2">
      <c r="A43" s="33">
        <f>A25</f>
        <v>1</v>
      </c>
      <c r="B43" s="33">
        <f>B25</f>
        <v>2</v>
      </c>
      <c r="C43" s="126" t="s">
        <v>4</v>
      </c>
      <c r="D43" s="127"/>
      <c r="E43" s="31"/>
      <c r="F43" s="32">
        <f>F32+F42</f>
        <v>750</v>
      </c>
      <c r="G43" s="32">
        <f t="shared" ref="G43" si="14">G32+G42</f>
        <v>25.98</v>
      </c>
      <c r="H43" s="32">
        <f t="shared" ref="H43" si="15">H32+H42</f>
        <v>26.98</v>
      </c>
      <c r="I43" s="32">
        <f t="shared" ref="I43" si="16">I32+I42</f>
        <v>115.22999999999999</v>
      </c>
      <c r="J43" s="32">
        <f t="shared" ref="J43:L43" si="17">J32+J42</f>
        <v>820.86</v>
      </c>
      <c r="K43" s="32"/>
      <c r="L43" s="32">
        <f t="shared" si="17"/>
        <v>80.000000000000014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3"/>
      <c r="F44" s="64"/>
      <c r="G44" s="64"/>
      <c r="H44" s="64"/>
      <c r="I44" s="66"/>
      <c r="J44" s="64"/>
      <c r="K44" s="70"/>
      <c r="L44" s="68"/>
    </row>
    <row r="45" spans="1:12" ht="15" x14ac:dyDescent="0.25">
      <c r="A45" s="23"/>
      <c r="B45" s="15"/>
      <c r="C45" s="11"/>
      <c r="D45" s="6"/>
      <c r="E45" s="49"/>
      <c r="F45" s="51"/>
      <c r="G45" s="51"/>
      <c r="H45" s="51"/>
      <c r="I45" s="53"/>
      <c r="J45" s="51"/>
      <c r="K45" s="55"/>
      <c r="L45" s="57"/>
    </row>
    <row r="46" spans="1:12" ht="15" x14ac:dyDescent="0.25">
      <c r="A46" s="23"/>
      <c r="B46" s="15"/>
      <c r="C46" s="11"/>
      <c r="D46" s="7" t="s">
        <v>22</v>
      </c>
      <c r="E46" s="49"/>
      <c r="F46" s="51"/>
      <c r="G46" s="51"/>
      <c r="H46" s="51"/>
      <c r="I46" s="53"/>
      <c r="J46" s="51"/>
      <c r="K46" s="55"/>
      <c r="L46" s="57"/>
    </row>
    <row r="47" spans="1:12" ht="15" x14ac:dyDescent="0.25">
      <c r="A47" s="23"/>
      <c r="B47" s="15"/>
      <c r="C47" s="11"/>
      <c r="D47" s="7" t="s">
        <v>23</v>
      </c>
      <c r="E47" s="49"/>
      <c r="F47" s="65"/>
      <c r="G47" s="67"/>
      <c r="H47" s="67"/>
      <c r="I47" s="67"/>
      <c r="J47" s="67"/>
      <c r="K47" s="55"/>
      <c r="L47" s="69"/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80" t="s">
        <v>67</v>
      </c>
      <c r="F52" s="81">
        <v>60</v>
      </c>
      <c r="G52" s="84">
        <v>0.71</v>
      </c>
      <c r="H52" s="84">
        <v>3.04</v>
      </c>
      <c r="I52" s="84">
        <v>4.18</v>
      </c>
      <c r="J52" s="84">
        <v>46.75</v>
      </c>
      <c r="K52" s="86" t="s">
        <v>70</v>
      </c>
      <c r="L52" s="88">
        <v>3.8</v>
      </c>
    </row>
    <row r="53" spans="1:12" ht="15" x14ac:dyDescent="0.25">
      <c r="A53" s="23"/>
      <c r="B53" s="15"/>
      <c r="C53" s="11"/>
      <c r="D53" s="7" t="s">
        <v>27</v>
      </c>
      <c r="E53" s="58" t="s">
        <v>68</v>
      </c>
      <c r="F53" s="82">
        <v>200</v>
      </c>
      <c r="G53" s="85">
        <v>3.21</v>
      </c>
      <c r="H53" s="85">
        <v>6.44</v>
      </c>
      <c r="I53" s="85">
        <v>9.8800000000000008</v>
      </c>
      <c r="J53" s="85">
        <v>155.94</v>
      </c>
      <c r="K53" s="62" t="s">
        <v>71</v>
      </c>
      <c r="L53" s="89">
        <v>10.65</v>
      </c>
    </row>
    <row r="54" spans="1:12" ht="15" x14ac:dyDescent="0.25">
      <c r="A54" s="23"/>
      <c r="B54" s="15"/>
      <c r="C54" s="11"/>
      <c r="D54" s="7" t="s">
        <v>28</v>
      </c>
      <c r="E54" s="83" t="s">
        <v>51</v>
      </c>
      <c r="F54" s="65">
        <v>90</v>
      </c>
      <c r="G54" s="51">
        <v>11</v>
      </c>
      <c r="H54" s="51">
        <v>8.1999999999999993</v>
      </c>
      <c r="I54" s="51">
        <v>17</v>
      </c>
      <c r="J54" s="51">
        <v>131</v>
      </c>
      <c r="K54" s="87" t="s">
        <v>47</v>
      </c>
      <c r="L54" s="90">
        <v>37.1</v>
      </c>
    </row>
    <row r="55" spans="1:12" ht="15" x14ac:dyDescent="0.25">
      <c r="A55" s="23"/>
      <c r="B55" s="15"/>
      <c r="C55" s="11"/>
      <c r="D55" s="7" t="s">
        <v>29</v>
      </c>
      <c r="E55" s="83" t="s">
        <v>69</v>
      </c>
      <c r="F55" s="65">
        <v>150</v>
      </c>
      <c r="G55" s="51">
        <v>5.4</v>
      </c>
      <c r="H55" s="51">
        <v>5.6</v>
      </c>
      <c r="I55" s="51">
        <v>36.6</v>
      </c>
      <c r="J55" s="51">
        <v>174</v>
      </c>
      <c r="K55" s="87" t="s">
        <v>46</v>
      </c>
      <c r="L55" s="90">
        <v>17</v>
      </c>
    </row>
    <row r="56" spans="1:12" ht="15" x14ac:dyDescent="0.25">
      <c r="A56" s="23"/>
      <c r="B56" s="15"/>
      <c r="C56" s="11"/>
      <c r="D56" s="7" t="s">
        <v>30</v>
      </c>
      <c r="E56" s="58" t="s">
        <v>42</v>
      </c>
      <c r="F56" s="59">
        <v>200</v>
      </c>
      <c r="G56" s="60">
        <v>1</v>
      </c>
      <c r="H56" s="60">
        <v>0.16</v>
      </c>
      <c r="I56" s="60">
        <v>20.2</v>
      </c>
      <c r="J56" s="60">
        <v>84.8</v>
      </c>
      <c r="K56" s="62" t="s">
        <v>72</v>
      </c>
      <c r="L56" s="61">
        <v>7.91</v>
      </c>
    </row>
    <row r="57" spans="1:12" ht="15" x14ac:dyDescent="0.25">
      <c r="A57" s="23"/>
      <c r="B57" s="15"/>
      <c r="C57" s="11"/>
      <c r="D57" s="7" t="s">
        <v>31</v>
      </c>
      <c r="E57" s="49" t="s">
        <v>54</v>
      </c>
      <c r="F57" s="65">
        <v>50</v>
      </c>
      <c r="G57" s="67">
        <v>3.3</v>
      </c>
      <c r="H57" s="67">
        <v>0.35</v>
      </c>
      <c r="I57" s="67">
        <v>24.83</v>
      </c>
      <c r="J57" s="67">
        <v>120</v>
      </c>
      <c r="K57" s="62" t="s">
        <v>45</v>
      </c>
      <c r="L57" s="69">
        <v>3.54</v>
      </c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24.62</v>
      </c>
      <c r="H61" s="19">
        <f t="shared" ref="H61" si="23">SUM(H52:H60)</f>
        <v>23.790000000000003</v>
      </c>
      <c r="I61" s="19">
        <f t="shared" ref="I61" si="24">SUM(I52:I60)</f>
        <v>112.69</v>
      </c>
      <c r="J61" s="19">
        <f t="shared" ref="J61:L61" si="25">SUM(J52:J60)</f>
        <v>712.49</v>
      </c>
      <c r="K61" s="25"/>
      <c r="L61" s="19">
        <f t="shared" si="25"/>
        <v>80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26" t="s">
        <v>4</v>
      </c>
      <c r="D62" s="127"/>
      <c r="E62" s="31"/>
      <c r="F62" s="32">
        <f>F51+F61</f>
        <v>750</v>
      </c>
      <c r="G62" s="32">
        <f t="shared" ref="G62" si="26">G51+G61</f>
        <v>24.62</v>
      </c>
      <c r="H62" s="32">
        <f t="shared" ref="H62" si="27">H51+H61</f>
        <v>23.790000000000003</v>
      </c>
      <c r="I62" s="32">
        <f t="shared" ref="I62" si="28">I51+I61</f>
        <v>112.69</v>
      </c>
      <c r="J62" s="32">
        <f t="shared" ref="J62:L62" si="29">J51+J61</f>
        <v>712.49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/>
      <c r="F63" s="50"/>
      <c r="G63" s="50"/>
      <c r="H63" s="50"/>
      <c r="I63" s="52"/>
      <c r="J63" s="50"/>
      <c r="K63" s="54"/>
      <c r="L63" s="56"/>
    </row>
    <row r="64" spans="1:12" ht="15" x14ac:dyDescent="0.25">
      <c r="A64" s="23"/>
      <c r="B64" s="15"/>
      <c r="C64" s="11"/>
      <c r="D64" s="6"/>
      <c r="E64" s="49"/>
      <c r="F64" s="51"/>
      <c r="G64" s="51"/>
      <c r="H64" s="51"/>
      <c r="I64" s="53"/>
      <c r="J64" s="51"/>
      <c r="K64" s="55"/>
      <c r="L64" s="57"/>
    </row>
    <row r="65" spans="1:12" ht="15" x14ac:dyDescent="0.25">
      <c r="A65" s="23"/>
      <c r="B65" s="15"/>
      <c r="C65" s="11"/>
      <c r="D65" s="7" t="s">
        <v>22</v>
      </c>
      <c r="E65" s="49"/>
      <c r="F65" s="51"/>
      <c r="G65" s="51"/>
      <c r="H65" s="51"/>
      <c r="I65" s="53"/>
      <c r="J65" s="51"/>
      <c r="K65" s="55"/>
      <c r="L65" s="57"/>
    </row>
    <row r="66" spans="1:12" ht="15" x14ac:dyDescent="0.25">
      <c r="A66" s="23"/>
      <c r="B66" s="15"/>
      <c r="C66" s="11"/>
      <c r="D66" s="7" t="s">
        <v>23</v>
      </c>
      <c r="E66" s="49"/>
      <c r="F66" s="51"/>
      <c r="G66" s="51"/>
      <c r="H66" s="51"/>
      <c r="I66" s="53"/>
      <c r="J66" s="51"/>
      <c r="K66" s="55"/>
      <c r="L66" s="57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80" t="s">
        <v>73</v>
      </c>
      <c r="F71" s="81">
        <v>60</v>
      </c>
      <c r="G71" s="84">
        <v>1.86</v>
      </c>
      <c r="H71" s="84">
        <v>3.24</v>
      </c>
      <c r="I71" s="84">
        <v>2</v>
      </c>
      <c r="J71" s="84">
        <v>52.4</v>
      </c>
      <c r="K71" s="86" t="s">
        <v>77</v>
      </c>
      <c r="L71" s="88">
        <v>3.25</v>
      </c>
    </row>
    <row r="72" spans="1:12" ht="15.75" x14ac:dyDescent="0.25">
      <c r="A72" s="23"/>
      <c r="B72" s="15"/>
      <c r="C72" s="11"/>
      <c r="D72" s="7" t="s">
        <v>27</v>
      </c>
      <c r="E72" s="80" t="s">
        <v>74</v>
      </c>
      <c r="F72" s="106">
        <v>200</v>
      </c>
      <c r="G72" s="110">
        <v>6.05</v>
      </c>
      <c r="H72" s="110">
        <v>3.55</v>
      </c>
      <c r="I72" s="110">
        <v>12.19</v>
      </c>
      <c r="J72" s="110">
        <v>119</v>
      </c>
      <c r="K72" s="86" t="s">
        <v>63</v>
      </c>
      <c r="L72" s="114">
        <v>21.04</v>
      </c>
    </row>
    <row r="73" spans="1:12" ht="15.75" x14ac:dyDescent="0.25">
      <c r="A73" s="23"/>
      <c r="B73" s="15"/>
      <c r="C73" s="11"/>
      <c r="D73" s="7" t="s">
        <v>28</v>
      </c>
      <c r="E73" s="107" t="s">
        <v>75</v>
      </c>
      <c r="F73" s="108">
        <v>240</v>
      </c>
      <c r="G73" s="111">
        <v>15</v>
      </c>
      <c r="H73" s="111">
        <v>17</v>
      </c>
      <c r="I73" s="111">
        <v>35.64</v>
      </c>
      <c r="J73" s="111">
        <v>325.57</v>
      </c>
      <c r="K73" s="113" t="s">
        <v>78</v>
      </c>
      <c r="L73" s="115">
        <v>37.909999999999997</v>
      </c>
    </row>
    <row r="74" spans="1:12" ht="15.75" x14ac:dyDescent="0.25">
      <c r="A74" s="23"/>
      <c r="B74" s="15"/>
      <c r="C74" s="11"/>
      <c r="D74" s="7" t="s">
        <v>29</v>
      </c>
      <c r="E74" s="107"/>
      <c r="F74" s="108"/>
      <c r="G74" s="111"/>
      <c r="H74" s="111"/>
      <c r="I74" s="111"/>
      <c r="J74" s="111"/>
      <c r="K74" s="113"/>
      <c r="L74" s="115"/>
    </row>
    <row r="75" spans="1:12" ht="15.75" x14ac:dyDescent="0.25">
      <c r="A75" s="23"/>
      <c r="B75" s="15"/>
      <c r="C75" s="11"/>
      <c r="D75" s="7" t="s">
        <v>30</v>
      </c>
      <c r="E75" s="80" t="s">
        <v>76</v>
      </c>
      <c r="F75" s="81">
        <v>200</v>
      </c>
      <c r="G75" s="84">
        <v>0.06</v>
      </c>
      <c r="H75" s="84">
        <v>0</v>
      </c>
      <c r="I75" s="84">
        <v>25.42</v>
      </c>
      <c r="J75" s="84">
        <v>87.6</v>
      </c>
      <c r="K75" s="86" t="s">
        <v>72</v>
      </c>
      <c r="L75" s="116">
        <v>14.26</v>
      </c>
    </row>
    <row r="76" spans="1:12" ht="15.75" x14ac:dyDescent="0.25">
      <c r="A76" s="23"/>
      <c r="B76" s="15"/>
      <c r="C76" s="11"/>
      <c r="D76" s="7" t="s">
        <v>31</v>
      </c>
      <c r="E76" s="109" t="s">
        <v>54</v>
      </c>
      <c r="F76" s="108">
        <v>50</v>
      </c>
      <c r="G76" s="112">
        <v>3.3</v>
      </c>
      <c r="H76" s="112">
        <v>0.35</v>
      </c>
      <c r="I76" s="112">
        <v>24.83</v>
      </c>
      <c r="J76" s="112">
        <v>120</v>
      </c>
      <c r="K76" s="86" t="s">
        <v>45</v>
      </c>
      <c r="L76" s="117">
        <v>3.54</v>
      </c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26.27</v>
      </c>
      <c r="H80" s="19">
        <f t="shared" ref="H80" si="35">SUM(H71:H79)</f>
        <v>24.14</v>
      </c>
      <c r="I80" s="19">
        <f t="shared" ref="I80" si="36">SUM(I71:I79)</f>
        <v>100.08</v>
      </c>
      <c r="J80" s="19">
        <f t="shared" ref="J80:L80" si="37">SUM(J71:J79)</f>
        <v>704.57</v>
      </c>
      <c r="K80" s="25"/>
      <c r="L80" s="19">
        <f t="shared" si="37"/>
        <v>80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26" t="s">
        <v>4</v>
      </c>
      <c r="D81" s="127"/>
      <c r="E81" s="31"/>
      <c r="F81" s="32">
        <f>F70+F80</f>
        <v>750</v>
      </c>
      <c r="G81" s="32">
        <f t="shared" ref="G81" si="38">G70+G80</f>
        <v>26.27</v>
      </c>
      <c r="H81" s="32">
        <f t="shared" ref="H81" si="39">H70+H80</f>
        <v>24.14</v>
      </c>
      <c r="I81" s="32">
        <f t="shared" ref="I81" si="40">I70+I80</f>
        <v>100.08</v>
      </c>
      <c r="J81" s="32">
        <f t="shared" ref="J81:L81" si="41">J70+J80</f>
        <v>704.57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3"/>
      <c r="F82" s="64"/>
      <c r="G82" s="64"/>
      <c r="H82" s="64"/>
      <c r="I82" s="66"/>
      <c r="J82" s="64"/>
      <c r="K82" s="70"/>
      <c r="L82" s="68"/>
    </row>
    <row r="83" spans="1:12" ht="15.75" thickBot="1" x14ac:dyDescent="0.3">
      <c r="A83" s="23"/>
      <c r="B83" s="15"/>
      <c r="C83" s="11"/>
      <c r="D83" s="6"/>
      <c r="E83" s="75"/>
      <c r="F83" s="76"/>
      <c r="G83" s="77"/>
      <c r="H83" s="77"/>
      <c r="I83" s="77"/>
      <c r="J83" s="77"/>
      <c r="K83" s="78"/>
      <c r="L83" s="79"/>
    </row>
    <row r="84" spans="1:12" ht="15.75" thickBot="1" x14ac:dyDescent="0.3">
      <c r="A84" s="23"/>
      <c r="B84" s="15"/>
      <c r="C84" s="11"/>
      <c r="D84" s="7" t="s">
        <v>22</v>
      </c>
      <c r="E84" s="75"/>
      <c r="F84" s="76"/>
      <c r="G84" s="77"/>
      <c r="H84" s="77"/>
      <c r="I84" s="77"/>
      <c r="J84" s="77"/>
      <c r="K84" s="78"/>
      <c r="L84" s="79"/>
    </row>
    <row r="85" spans="1:12" ht="15" x14ac:dyDescent="0.25">
      <c r="A85" s="23"/>
      <c r="B85" s="15"/>
      <c r="C85" s="11"/>
      <c r="D85" s="7" t="s">
        <v>23</v>
      </c>
      <c r="E85" s="49"/>
      <c r="F85" s="51"/>
      <c r="G85" s="51"/>
      <c r="H85" s="51"/>
      <c r="I85" s="53"/>
      <c r="J85" s="51"/>
      <c r="K85" s="55"/>
      <c r="L85" s="57"/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6.5" thickTop="1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18" t="s">
        <v>79</v>
      </c>
      <c r="F90" s="119">
        <v>60</v>
      </c>
      <c r="G90" s="71">
        <v>1.4</v>
      </c>
      <c r="H90" s="71">
        <v>1.56</v>
      </c>
      <c r="I90" s="71">
        <v>4.26</v>
      </c>
      <c r="J90" s="71">
        <v>37.799999999999997</v>
      </c>
      <c r="K90" s="71">
        <v>37.799999999999997</v>
      </c>
      <c r="L90" s="120">
        <v>10.31</v>
      </c>
    </row>
    <row r="91" spans="1:12" ht="15.75" thickBot="1" x14ac:dyDescent="0.3">
      <c r="A91" s="23"/>
      <c r="B91" s="15"/>
      <c r="C91" s="11"/>
      <c r="D91" s="7" t="s">
        <v>27</v>
      </c>
      <c r="E91" s="75" t="s">
        <v>80</v>
      </c>
      <c r="F91" s="76">
        <v>200</v>
      </c>
      <c r="G91" s="77">
        <v>1.6</v>
      </c>
      <c r="H91" s="77">
        <v>5.0199999999999996</v>
      </c>
      <c r="I91" s="77">
        <v>16.5</v>
      </c>
      <c r="J91" s="77">
        <v>109.2</v>
      </c>
      <c r="K91" s="77">
        <v>109.2</v>
      </c>
      <c r="L91" s="79">
        <v>14.12</v>
      </c>
    </row>
    <row r="92" spans="1:12" ht="15.75" thickBot="1" x14ac:dyDescent="0.3">
      <c r="A92" s="23"/>
      <c r="B92" s="15"/>
      <c r="C92" s="11"/>
      <c r="D92" s="7" t="s">
        <v>28</v>
      </c>
      <c r="E92" s="95" t="s">
        <v>81</v>
      </c>
      <c r="F92" s="96">
        <v>240</v>
      </c>
      <c r="G92" s="99">
        <v>13</v>
      </c>
      <c r="H92" s="99">
        <v>13.57</v>
      </c>
      <c r="I92" s="99">
        <v>30</v>
      </c>
      <c r="J92" s="99">
        <v>304.57</v>
      </c>
      <c r="K92" s="99">
        <v>304.57</v>
      </c>
      <c r="L92" s="105">
        <v>41.73</v>
      </c>
    </row>
    <row r="93" spans="1:12" ht="15.75" thickBot="1" x14ac:dyDescent="0.3">
      <c r="A93" s="23"/>
      <c r="B93" s="15"/>
      <c r="C93" s="11"/>
      <c r="D93" s="7" t="s">
        <v>29</v>
      </c>
      <c r="E93" s="95"/>
      <c r="F93" s="96"/>
      <c r="G93" s="99"/>
      <c r="H93" s="99"/>
      <c r="I93" s="99"/>
      <c r="J93" s="99"/>
      <c r="K93" s="99"/>
      <c r="L93" s="105"/>
    </row>
    <row r="94" spans="1:12" ht="15" x14ac:dyDescent="0.25">
      <c r="A94" s="23"/>
      <c r="B94" s="15"/>
      <c r="C94" s="11"/>
      <c r="D94" s="7" t="s">
        <v>30</v>
      </c>
      <c r="E94" s="58" t="s">
        <v>62</v>
      </c>
      <c r="F94" s="59">
        <v>200</v>
      </c>
      <c r="G94" s="60">
        <v>3.76</v>
      </c>
      <c r="H94" s="60">
        <v>3.26</v>
      </c>
      <c r="I94" s="60">
        <v>26.74</v>
      </c>
      <c r="J94" s="60">
        <v>150.80000000000001</v>
      </c>
      <c r="K94" s="60">
        <v>150.80000000000001</v>
      </c>
      <c r="L94" s="61">
        <v>10.3</v>
      </c>
    </row>
    <row r="95" spans="1:12" ht="15" x14ac:dyDescent="0.25">
      <c r="A95" s="23"/>
      <c r="B95" s="15"/>
      <c r="C95" s="11"/>
      <c r="D95" s="7" t="s">
        <v>31</v>
      </c>
      <c r="E95" s="49" t="s">
        <v>54</v>
      </c>
      <c r="F95" s="65">
        <v>50</v>
      </c>
      <c r="G95" s="67">
        <v>3.3</v>
      </c>
      <c r="H95" s="67">
        <v>0.35</v>
      </c>
      <c r="I95" s="67">
        <v>24.83</v>
      </c>
      <c r="J95" s="67">
        <v>120</v>
      </c>
      <c r="K95" s="67">
        <v>120</v>
      </c>
      <c r="L95" s="69">
        <v>3.54</v>
      </c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23.06</v>
      </c>
      <c r="H99" s="19">
        <f t="shared" ref="H99" si="47">SUM(H90:H98)</f>
        <v>23.759999999999998</v>
      </c>
      <c r="I99" s="19">
        <f t="shared" ref="I99" si="48">SUM(I90:I98)</f>
        <v>102.33</v>
      </c>
      <c r="J99" s="19">
        <f t="shared" ref="J99:L99" si="49">SUM(J90:J98)</f>
        <v>722.37</v>
      </c>
      <c r="K99" s="25"/>
      <c r="L99" s="19">
        <f t="shared" si="49"/>
        <v>80</v>
      </c>
    </row>
    <row r="100" spans="1:12" ht="15.75" customHeight="1" x14ac:dyDescent="0.2">
      <c r="A100" s="29">
        <f>A82</f>
        <v>1</v>
      </c>
      <c r="B100" s="30">
        <f>B82</f>
        <v>5</v>
      </c>
      <c r="C100" s="126" t="s">
        <v>4</v>
      </c>
      <c r="D100" s="127"/>
      <c r="E100" s="31"/>
      <c r="F100" s="32">
        <f>F89+F99</f>
        <v>750</v>
      </c>
      <c r="G100" s="32">
        <f t="shared" ref="G100" si="50">G89+G99</f>
        <v>23.06</v>
      </c>
      <c r="H100" s="32">
        <f t="shared" ref="H100" si="51">H89+H99</f>
        <v>23.759999999999998</v>
      </c>
      <c r="I100" s="32">
        <f t="shared" ref="I100" si="52">I89+I99</f>
        <v>102.33</v>
      </c>
      <c r="J100" s="32">
        <f t="shared" ref="J100:L100" si="53">J89+J99</f>
        <v>722.37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/>
      <c r="F101" s="50"/>
      <c r="G101" s="50"/>
      <c r="H101" s="50"/>
      <c r="I101" s="52"/>
      <c r="J101" s="50"/>
      <c r="K101" s="54"/>
      <c r="L101" s="56"/>
    </row>
    <row r="102" spans="1:12" ht="15" x14ac:dyDescent="0.25">
      <c r="A102" s="23"/>
      <c r="B102" s="15"/>
      <c r="C102" s="11"/>
      <c r="D102" s="6"/>
      <c r="E102" s="49"/>
      <c r="F102" s="51"/>
      <c r="G102" s="51"/>
      <c r="H102" s="51"/>
      <c r="I102" s="53"/>
      <c r="J102" s="51"/>
      <c r="K102" s="55"/>
      <c r="L102" s="57"/>
    </row>
    <row r="103" spans="1:12" ht="15" x14ac:dyDescent="0.25">
      <c r="A103" s="23"/>
      <c r="B103" s="15"/>
      <c r="C103" s="11"/>
      <c r="D103" s="7" t="s">
        <v>22</v>
      </c>
      <c r="E103" s="49"/>
      <c r="F103" s="51"/>
      <c r="G103" s="51"/>
      <c r="H103" s="51"/>
      <c r="I103" s="53"/>
      <c r="J103" s="51"/>
      <c r="K103" s="55"/>
      <c r="L103" s="57"/>
    </row>
    <row r="104" spans="1:12" ht="15" x14ac:dyDescent="0.25">
      <c r="A104" s="23"/>
      <c r="B104" s="15"/>
      <c r="C104" s="11"/>
      <c r="D104" s="7" t="s">
        <v>23</v>
      </c>
      <c r="E104" s="49"/>
      <c r="F104" s="51"/>
      <c r="G104" s="51"/>
      <c r="H104" s="51"/>
      <c r="I104" s="53"/>
      <c r="J104" s="51"/>
      <c r="K104" s="55"/>
      <c r="L104" s="57"/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7.25" thickTop="1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91" t="s">
        <v>49</v>
      </c>
      <c r="F109" s="92">
        <v>60</v>
      </c>
      <c r="G109" s="97">
        <v>0.93</v>
      </c>
      <c r="H109" s="97">
        <v>1.62</v>
      </c>
      <c r="I109" s="97">
        <v>2</v>
      </c>
      <c r="J109" s="97">
        <v>26.12</v>
      </c>
      <c r="K109" s="100" t="s">
        <v>77</v>
      </c>
      <c r="L109" s="103">
        <v>8.85</v>
      </c>
    </row>
    <row r="110" spans="1:12" ht="15.75" thickBot="1" x14ac:dyDescent="0.3">
      <c r="A110" s="23"/>
      <c r="B110" s="15"/>
      <c r="C110" s="11"/>
      <c r="D110" s="7" t="s">
        <v>27</v>
      </c>
      <c r="E110" s="75" t="s">
        <v>74</v>
      </c>
      <c r="F110" s="76">
        <v>200</v>
      </c>
      <c r="G110" s="77">
        <v>1.9</v>
      </c>
      <c r="H110" s="77">
        <v>4.9800000000000004</v>
      </c>
      <c r="I110" s="77">
        <v>16.850000000000001</v>
      </c>
      <c r="J110" s="77">
        <v>126.5</v>
      </c>
      <c r="K110" s="102" t="s">
        <v>82</v>
      </c>
      <c r="L110" s="79">
        <v>20.28</v>
      </c>
    </row>
    <row r="111" spans="1:12" ht="15.75" thickBot="1" x14ac:dyDescent="0.3">
      <c r="A111" s="23"/>
      <c r="B111" s="15"/>
      <c r="C111" s="11"/>
      <c r="D111" s="7" t="s">
        <v>28</v>
      </c>
      <c r="E111" s="93" t="s">
        <v>60</v>
      </c>
      <c r="F111" s="94">
        <v>90</v>
      </c>
      <c r="G111" s="99">
        <v>12.2</v>
      </c>
      <c r="H111" s="99">
        <v>8.83</v>
      </c>
      <c r="I111" s="99">
        <v>9.49</v>
      </c>
      <c r="J111" s="99">
        <v>170.63</v>
      </c>
      <c r="K111" s="101" t="s">
        <v>64</v>
      </c>
      <c r="L111" s="104">
        <v>32.1</v>
      </c>
    </row>
    <row r="112" spans="1:12" ht="15.75" thickBot="1" x14ac:dyDescent="0.3">
      <c r="A112" s="23"/>
      <c r="B112" s="15"/>
      <c r="C112" s="11"/>
      <c r="D112" s="7" t="s">
        <v>29</v>
      </c>
      <c r="E112" s="93" t="s">
        <v>61</v>
      </c>
      <c r="F112" s="94">
        <v>150</v>
      </c>
      <c r="G112" s="99">
        <v>4.5599999999999996</v>
      </c>
      <c r="H112" s="99">
        <v>10.56</v>
      </c>
      <c r="I112" s="99">
        <v>47.2</v>
      </c>
      <c r="J112" s="99">
        <v>250.6</v>
      </c>
      <c r="K112" s="101" t="s">
        <v>65</v>
      </c>
      <c r="L112" s="104">
        <v>10.33</v>
      </c>
    </row>
    <row r="113" spans="1:12" ht="15" x14ac:dyDescent="0.25">
      <c r="A113" s="23"/>
      <c r="B113" s="15"/>
      <c r="C113" s="11"/>
      <c r="D113" s="7" t="s">
        <v>30</v>
      </c>
      <c r="E113" s="58" t="s">
        <v>43</v>
      </c>
      <c r="F113" s="59">
        <v>200</v>
      </c>
      <c r="G113" s="60">
        <v>0.16</v>
      </c>
      <c r="H113" s="60">
        <v>0.16</v>
      </c>
      <c r="I113" s="60">
        <v>16.239999999999998</v>
      </c>
      <c r="J113" s="60">
        <v>107.76</v>
      </c>
      <c r="K113" s="62" t="s">
        <v>44</v>
      </c>
      <c r="L113" s="61">
        <v>4.9000000000000004</v>
      </c>
    </row>
    <row r="114" spans="1:12" ht="15" x14ac:dyDescent="0.25">
      <c r="A114" s="23"/>
      <c r="B114" s="15"/>
      <c r="C114" s="11"/>
      <c r="D114" s="7" t="s">
        <v>31</v>
      </c>
      <c r="E114" s="49" t="s">
        <v>54</v>
      </c>
      <c r="F114" s="65">
        <v>50</v>
      </c>
      <c r="G114" s="67">
        <v>3.3</v>
      </c>
      <c r="H114" s="67">
        <v>0.35</v>
      </c>
      <c r="I114" s="67">
        <v>24.83</v>
      </c>
      <c r="J114" s="67">
        <v>120</v>
      </c>
      <c r="K114" s="62" t="s">
        <v>45</v>
      </c>
      <c r="L114" s="69">
        <v>3.54</v>
      </c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23.05</v>
      </c>
      <c r="H118" s="19">
        <f t="shared" si="56"/>
        <v>26.500000000000004</v>
      </c>
      <c r="I118" s="19">
        <f t="shared" si="56"/>
        <v>116.61</v>
      </c>
      <c r="J118" s="19">
        <f t="shared" si="56"/>
        <v>801.61</v>
      </c>
      <c r="K118" s="25"/>
      <c r="L118" s="19">
        <f t="shared" ref="L118" si="57">SUM(L109:L117)</f>
        <v>80.000000000000014</v>
      </c>
    </row>
    <row r="119" spans="1:12" ht="15.75" thickBot="1" x14ac:dyDescent="0.25">
      <c r="A119" s="29">
        <f>A101</f>
        <v>2</v>
      </c>
      <c r="B119" s="30">
        <f>B101</f>
        <v>1</v>
      </c>
      <c r="C119" s="126" t="s">
        <v>4</v>
      </c>
      <c r="D119" s="127"/>
      <c r="E119" s="31"/>
      <c r="F119" s="32">
        <f>F108+F118</f>
        <v>750</v>
      </c>
      <c r="G119" s="32">
        <f t="shared" ref="G119" si="58">G108+G118</f>
        <v>23.05</v>
      </c>
      <c r="H119" s="32">
        <f t="shared" ref="H119" si="59">H108+H118</f>
        <v>26.500000000000004</v>
      </c>
      <c r="I119" s="32">
        <f t="shared" ref="I119" si="60">I108+I118</f>
        <v>116.61</v>
      </c>
      <c r="J119" s="32">
        <f t="shared" ref="J119:L119" si="61">J108+J118</f>
        <v>801.61</v>
      </c>
      <c r="K119" s="32"/>
      <c r="L119" s="32">
        <f t="shared" si="61"/>
        <v>80.000000000000014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/>
      <c r="F120" s="50"/>
      <c r="G120" s="50"/>
      <c r="H120" s="50"/>
      <c r="I120" s="52"/>
      <c r="J120" s="50"/>
      <c r="K120" s="54"/>
      <c r="L120" s="56"/>
    </row>
    <row r="121" spans="1:12" ht="15.75" thickBot="1" x14ac:dyDescent="0.3">
      <c r="A121" s="14"/>
      <c r="B121" s="15"/>
      <c r="C121" s="11"/>
      <c r="D121" s="6"/>
      <c r="E121" s="75"/>
      <c r="F121" s="76"/>
      <c r="G121" s="77"/>
      <c r="H121" s="77"/>
      <c r="I121" s="77"/>
      <c r="J121" s="77"/>
      <c r="K121" s="78"/>
      <c r="L121" s="79"/>
    </row>
    <row r="122" spans="1:12" ht="15.75" thickBot="1" x14ac:dyDescent="0.3">
      <c r="A122" s="14"/>
      <c r="B122" s="15"/>
      <c r="C122" s="11"/>
      <c r="D122" s="7" t="s">
        <v>22</v>
      </c>
      <c r="E122" s="75"/>
      <c r="F122" s="76"/>
      <c r="G122" s="77"/>
      <c r="H122" s="77"/>
      <c r="I122" s="77"/>
      <c r="J122" s="77"/>
      <c r="K122" s="78"/>
      <c r="L122" s="79"/>
    </row>
    <row r="123" spans="1:12" ht="15.75" thickBot="1" x14ac:dyDescent="0.3">
      <c r="A123" s="14"/>
      <c r="B123" s="15"/>
      <c r="C123" s="11"/>
      <c r="D123" s="7" t="s">
        <v>23</v>
      </c>
      <c r="E123" s="49"/>
      <c r="F123" s="72"/>
      <c r="G123" s="72"/>
      <c r="H123" s="72"/>
      <c r="I123" s="73"/>
      <c r="J123" s="72"/>
      <c r="K123" s="54"/>
      <c r="L123" s="74"/>
    </row>
    <row r="124" spans="1:12" ht="15" x14ac:dyDescent="0.25">
      <c r="A124" s="14"/>
      <c r="B124" s="15"/>
      <c r="C124" s="11"/>
      <c r="D124" s="7" t="s">
        <v>24</v>
      </c>
      <c r="E124" s="49"/>
      <c r="F124" s="72"/>
      <c r="G124" s="72"/>
      <c r="H124" s="72"/>
      <c r="I124" s="73"/>
      <c r="J124" s="72"/>
      <c r="K124" s="54"/>
      <c r="L124" s="74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80" t="s">
        <v>67</v>
      </c>
      <c r="F128" s="81">
        <v>60</v>
      </c>
      <c r="G128" s="84">
        <v>0.71</v>
      </c>
      <c r="H128" s="84">
        <v>3.04</v>
      </c>
      <c r="I128" s="84">
        <v>4.18</v>
      </c>
      <c r="J128" s="84">
        <v>46.75</v>
      </c>
      <c r="K128" s="86" t="s">
        <v>70</v>
      </c>
      <c r="L128" s="88">
        <v>5.8</v>
      </c>
    </row>
    <row r="129" spans="1:12" ht="15.75" x14ac:dyDescent="0.25">
      <c r="A129" s="14"/>
      <c r="B129" s="15"/>
      <c r="C129" s="11"/>
      <c r="D129" s="7" t="s">
        <v>27</v>
      </c>
      <c r="E129" s="80" t="s">
        <v>83</v>
      </c>
      <c r="F129" s="106">
        <v>200</v>
      </c>
      <c r="G129" s="110">
        <v>2.2799999999999998</v>
      </c>
      <c r="H129" s="110">
        <v>5.03</v>
      </c>
      <c r="I129" s="110">
        <v>29.38</v>
      </c>
      <c r="J129" s="110">
        <v>160.63</v>
      </c>
      <c r="K129" s="86" t="s">
        <v>84</v>
      </c>
      <c r="L129" s="114">
        <v>13.05</v>
      </c>
    </row>
    <row r="130" spans="1:12" ht="15.75" x14ac:dyDescent="0.25">
      <c r="A130" s="14"/>
      <c r="B130" s="15"/>
      <c r="C130" s="11"/>
      <c r="D130" s="7" t="s">
        <v>28</v>
      </c>
      <c r="E130" s="107" t="s">
        <v>51</v>
      </c>
      <c r="F130" s="108">
        <v>90</v>
      </c>
      <c r="G130" s="111">
        <v>10.1</v>
      </c>
      <c r="H130" s="111">
        <v>6.4</v>
      </c>
      <c r="I130" s="111">
        <v>3.3</v>
      </c>
      <c r="J130" s="111">
        <v>131</v>
      </c>
      <c r="K130" s="113" t="s">
        <v>47</v>
      </c>
      <c r="L130" s="115">
        <v>37.08</v>
      </c>
    </row>
    <row r="131" spans="1:12" ht="15.75" x14ac:dyDescent="0.25">
      <c r="A131" s="14"/>
      <c r="B131" s="15"/>
      <c r="C131" s="11"/>
      <c r="D131" s="7" t="s">
        <v>29</v>
      </c>
      <c r="E131" s="107" t="s">
        <v>69</v>
      </c>
      <c r="F131" s="108">
        <v>150</v>
      </c>
      <c r="G131" s="111">
        <v>5.4</v>
      </c>
      <c r="H131" s="111">
        <v>5.6</v>
      </c>
      <c r="I131" s="111">
        <v>36.6</v>
      </c>
      <c r="J131" s="111">
        <v>174</v>
      </c>
      <c r="K131" s="113" t="s">
        <v>46</v>
      </c>
      <c r="L131" s="115">
        <v>8.61</v>
      </c>
    </row>
    <row r="132" spans="1:12" ht="15.75" x14ac:dyDescent="0.25">
      <c r="A132" s="14"/>
      <c r="B132" s="15"/>
      <c r="C132" s="11"/>
      <c r="D132" s="7" t="s">
        <v>30</v>
      </c>
      <c r="E132" s="80" t="s">
        <v>42</v>
      </c>
      <c r="F132" s="81">
        <v>200</v>
      </c>
      <c r="G132" s="84">
        <v>3.76</v>
      </c>
      <c r="H132" s="84">
        <v>3.26</v>
      </c>
      <c r="I132" s="84">
        <v>19</v>
      </c>
      <c r="J132" s="84">
        <v>150.80000000000001</v>
      </c>
      <c r="K132" s="86" t="s">
        <v>72</v>
      </c>
      <c r="L132" s="116">
        <v>11.92</v>
      </c>
    </row>
    <row r="133" spans="1:12" ht="15.75" x14ac:dyDescent="0.25">
      <c r="A133" s="14"/>
      <c r="B133" s="15"/>
      <c r="C133" s="11"/>
      <c r="D133" s="7" t="s">
        <v>31</v>
      </c>
      <c r="E133" s="109" t="s">
        <v>54</v>
      </c>
      <c r="F133" s="108">
        <v>50</v>
      </c>
      <c r="G133" s="112">
        <v>3.3</v>
      </c>
      <c r="H133" s="112">
        <v>0.35</v>
      </c>
      <c r="I133" s="112">
        <v>24.83</v>
      </c>
      <c r="J133" s="112">
        <v>120</v>
      </c>
      <c r="K133" s="86" t="s">
        <v>45</v>
      </c>
      <c r="L133" s="117">
        <v>3.54</v>
      </c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25.55</v>
      </c>
      <c r="H137" s="19">
        <f t="shared" si="64"/>
        <v>23.68</v>
      </c>
      <c r="I137" s="19">
        <f t="shared" si="64"/>
        <v>117.29</v>
      </c>
      <c r="J137" s="19">
        <f t="shared" si="64"/>
        <v>783.18000000000006</v>
      </c>
      <c r="K137" s="25"/>
      <c r="L137" s="19">
        <f t="shared" ref="L137" si="65">SUM(L128:L136)</f>
        <v>80</v>
      </c>
    </row>
    <row r="138" spans="1:12" ht="15.75" thickBot="1" x14ac:dyDescent="0.25">
      <c r="A138" s="33">
        <f>A120</f>
        <v>2</v>
      </c>
      <c r="B138" s="33">
        <f>B120</f>
        <v>2</v>
      </c>
      <c r="C138" s="126" t="s">
        <v>4</v>
      </c>
      <c r="D138" s="127"/>
      <c r="E138" s="31"/>
      <c r="F138" s="32">
        <f>F127+F137</f>
        <v>750</v>
      </c>
      <c r="G138" s="32">
        <f t="shared" ref="G138" si="66">G127+G137</f>
        <v>25.55</v>
      </c>
      <c r="H138" s="32">
        <f t="shared" ref="H138" si="67">H127+H137</f>
        <v>23.68</v>
      </c>
      <c r="I138" s="32">
        <f t="shared" ref="I138" si="68">I127+I137</f>
        <v>117.29</v>
      </c>
      <c r="J138" s="32">
        <f t="shared" ref="J138:L138" si="69">J127+J137</f>
        <v>783.18000000000006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3"/>
      <c r="F139" s="64"/>
      <c r="G139" s="64"/>
      <c r="H139" s="64"/>
      <c r="I139" s="66"/>
      <c r="J139" s="64"/>
      <c r="K139" s="70"/>
      <c r="L139" s="68"/>
    </row>
    <row r="140" spans="1:12" ht="15" x14ac:dyDescent="0.25">
      <c r="A140" s="23"/>
      <c r="B140" s="15"/>
      <c r="C140" s="11"/>
      <c r="D140" s="6"/>
      <c r="E140" s="49"/>
      <c r="F140" s="51"/>
      <c r="G140" s="51"/>
      <c r="H140" s="51"/>
      <c r="I140" s="53"/>
      <c r="J140" s="51"/>
      <c r="K140" s="55"/>
      <c r="L140" s="57"/>
    </row>
    <row r="141" spans="1:12" ht="15" x14ac:dyDescent="0.25">
      <c r="A141" s="23"/>
      <c r="B141" s="15"/>
      <c r="C141" s="11"/>
      <c r="D141" s="7" t="s">
        <v>22</v>
      </c>
      <c r="E141" s="49"/>
      <c r="F141" s="51"/>
      <c r="G141" s="51"/>
      <c r="H141" s="51"/>
      <c r="I141" s="53"/>
      <c r="J141" s="51"/>
      <c r="K141" s="55"/>
      <c r="L141" s="57"/>
    </row>
    <row r="142" spans="1:12" ht="15.75" customHeight="1" thickBot="1" x14ac:dyDescent="0.3">
      <c r="A142" s="23"/>
      <c r="B142" s="15"/>
      <c r="C142" s="11"/>
      <c r="D142" s="7" t="s">
        <v>23</v>
      </c>
      <c r="E142" s="49"/>
      <c r="F142" s="65"/>
      <c r="G142" s="67"/>
      <c r="H142" s="67"/>
      <c r="I142" s="67"/>
      <c r="J142" s="67"/>
      <c r="K142" s="55"/>
      <c r="L142" s="69"/>
    </row>
    <row r="143" spans="1:12" ht="15" x14ac:dyDescent="0.25">
      <c r="A143" s="23"/>
      <c r="B143" s="15"/>
      <c r="C143" s="11"/>
      <c r="D143" s="7" t="s">
        <v>24</v>
      </c>
      <c r="E143" s="49"/>
      <c r="F143" s="51"/>
      <c r="G143" s="51"/>
      <c r="H143" s="51"/>
      <c r="I143" s="53"/>
      <c r="J143" s="51"/>
      <c r="K143" s="54"/>
      <c r="L143" s="57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80" t="s">
        <v>73</v>
      </c>
      <c r="F147" s="81">
        <v>60</v>
      </c>
      <c r="G147" s="84">
        <v>0.71</v>
      </c>
      <c r="H147" s="84">
        <v>3.04</v>
      </c>
      <c r="I147" s="84">
        <v>4.18</v>
      </c>
      <c r="J147" s="84">
        <v>46.75</v>
      </c>
      <c r="K147" s="86" t="s">
        <v>70</v>
      </c>
      <c r="L147" s="88">
        <v>5.3</v>
      </c>
    </row>
    <row r="148" spans="1:12" ht="15.75" x14ac:dyDescent="0.25">
      <c r="A148" s="23"/>
      <c r="B148" s="15"/>
      <c r="C148" s="11"/>
      <c r="D148" s="7" t="s">
        <v>27</v>
      </c>
      <c r="E148" s="80" t="s">
        <v>85</v>
      </c>
      <c r="F148" s="106">
        <v>200</v>
      </c>
      <c r="G148" s="110">
        <v>5</v>
      </c>
      <c r="H148" s="110">
        <v>6.44</v>
      </c>
      <c r="I148" s="110">
        <v>9.8800000000000008</v>
      </c>
      <c r="J148" s="110">
        <v>155.94</v>
      </c>
      <c r="K148" s="86" t="s">
        <v>71</v>
      </c>
      <c r="L148" s="114">
        <v>15.74</v>
      </c>
    </row>
    <row r="149" spans="1:12" ht="15.75" x14ac:dyDescent="0.25">
      <c r="A149" s="23"/>
      <c r="B149" s="15"/>
      <c r="C149" s="11"/>
      <c r="D149" s="7" t="s">
        <v>28</v>
      </c>
      <c r="E149" s="107" t="s">
        <v>86</v>
      </c>
      <c r="F149" s="108">
        <v>240</v>
      </c>
      <c r="G149" s="111">
        <v>14</v>
      </c>
      <c r="H149" s="111">
        <v>14</v>
      </c>
      <c r="I149" s="111">
        <v>40.6</v>
      </c>
      <c r="J149" s="111">
        <v>250</v>
      </c>
      <c r="K149" s="113" t="s">
        <v>47</v>
      </c>
      <c r="L149" s="115">
        <v>34.72</v>
      </c>
    </row>
    <row r="150" spans="1:12" ht="15.75" x14ac:dyDescent="0.25">
      <c r="A150" s="23"/>
      <c r="B150" s="15"/>
      <c r="C150" s="11"/>
      <c r="D150" s="7" t="s">
        <v>29</v>
      </c>
      <c r="E150" s="107"/>
      <c r="F150" s="108"/>
      <c r="G150" s="111"/>
      <c r="H150" s="111"/>
      <c r="I150" s="111"/>
      <c r="J150" s="111"/>
      <c r="K150" s="113"/>
      <c r="L150" s="115"/>
    </row>
    <row r="151" spans="1:12" ht="15.75" thickBot="1" x14ac:dyDescent="0.3">
      <c r="A151" s="23"/>
      <c r="B151" s="15"/>
      <c r="C151" s="11"/>
      <c r="D151" s="7" t="s">
        <v>30</v>
      </c>
      <c r="E151" s="95" t="s">
        <v>62</v>
      </c>
      <c r="F151" s="96">
        <v>200</v>
      </c>
      <c r="G151" s="99">
        <v>0.16</v>
      </c>
      <c r="H151" s="99">
        <v>0.16</v>
      </c>
      <c r="I151" s="99">
        <v>24.8</v>
      </c>
      <c r="J151" s="99">
        <v>87.6</v>
      </c>
      <c r="K151" s="102" t="s">
        <v>66</v>
      </c>
      <c r="L151" s="105">
        <v>8.6999999999999993</v>
      </c>
    </row>
    <row r="152" spans="1:12" ht="15.75" x14ac:dyDescent="0.25">
      <c r="A152" s="23"/>
      <c r="B152" s="15"/>
      <c r="C152" s="11"/>
      <c r="D152" s="7" t="s">
        <v>31</v>
      </c>
      <c r="E152" s="109" t="s">
        <v>54</v>
      </c>
      <c r="F152" s="108">
        <v>50</v>
      </c>
      <c r="G152" s="112">
        <v>3.3</v>
      </c>
      <c r="H152" s="112">
        <v>0.35</v>
      </c>
      <c r="I152" s="112">
        <v>24.83</v>
      </c>
      <c r="J152" s="112">
        <v>120</v>
      </c>
      <c r="K152" s="86" t="s">
        <v>45</v>
      </c>
      <c r="L152" s="117">
        <v>3.54</v>
      </c>
    </row>
    <row r="153" spans="1:12" ht="15.75" x14ac:dyDescent="0.25">
      <c r="A153" s="23"/>
      <c r="B153" s="15"/>
      <c r="C153" s="11"/>
      <c r="D153" s="7" t="s">
        <v>32</v>
      </c>
      <c r="E153" s="121"/>
      <c r="F153" s="122"/>
      <c r="G153" s="122"/>
      <c r="H153" s="122"/>
      <c r="I153" s="122"/>
      <c r="J153" s="122"/>
      <c r="K153" s="86"/>
      <c r="L153" s="123"/>
    </row>
    <row r="154" spans="1:12" ht="15" x14ac:dyDescent="0.25">
      <c r="A154" s="23"/>
      <c r="B154" s="15"/>
      <c r="C154" s="11"/>
      <c r="D154" s="6"/>
      <c r="E154" s="39" t="s">
        <v>48</v>
      </c>
      <c r="F154" s="40">
        <v>100</v>
      </c>
      <c r="G154" s="40">
        <v>0</v>
      </c>
      <c r="H154" s="40">
        <v>0</v>
      </c>
      <c r="I154" s="40">
        <v>0</v>
      </c>
      <c r="J154" s="40">
        <v>50</v>
      </c>
      <c r="K154" s="41" t="s">
        <v>45</v>
      </c>
      <c r="L154" s="40">
        <v>12</v>
      </c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23.17</v>
      </c>
      <c r="H156" s="19">
        <f t="shared" si="72"/>
        <v>23.990000000000002</v>
      </c>
      <c r="I156" s="19">
        <f t="shared" si="72"/>
        <v>104.29</v>
      </c>
      <c r="J156" s="19">
        <f t="shared" si="72"/>
        <v>710.29</v>
      </c>
      <c r="K156" s="25"/>
      <c r="L156" s="19">
        <f t="shared" ref="L156" si="73">SUM(L147:L155)</f>
        <v>80</v>
      </c>
    </row>
    <row r="157" spans="1:12" ht="15.75" thickBot="1" x14ac:dyDescent="0.25">
      <c r="A157" s="29">
        <f>A139</f>
        <v>2</v>
      </c>
      <c r="B157" s="30">
        <f>B139</f>
        <v>3</v>
      </c>
      <c r="C157" s="126" t="s">
        <v>4</v>
      </c>
      <c r="D157" s="127"/>
      <c r="E157" s="31"/>
      <c r="F157" s="32">
        <f>F146+F156</f>
        <v>850</v>
      </c>
      <c r="G157" s="32">
        <f t="shared" ref="G157" si="74">G146+G156</f>
        <v>23.17</v>
      </c>
      <c r="H157" s="32">
        <f t="shared" ref="H157" si="75">H146+H156</f>
        <v>23.990000000000002</v>
      </c>
      <c r="I157" s="32">
        <f t="shared" ref="I157" si="76">I146+I156</f>
        <v>104.29</v>
      </c>
      <c r="J157" s="32">
        <f t="shared" ref="J157:L157" si="77">J146+J156</f>
        <v>710.29</v>
      </c>
      <c r="K157" s="32"/>
      <c r="L157" s="32">
        <f t="shared" si="77"/>
        <v>80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/>
      <c r="F158" s="50"/>
      <c r="G158" s="50"/>
      <c r="H158" s="50"/>
      <c r="I158" s="52"/>
      <c r="J158" s="50"/>
      <c r="K158" s="54"/>
      <c r="L158" s="56"/>
    </row>
    <row r="159" spans="1:12" ht="15" x14ac:dyDescent="0.25">
      <c r="A159" s="23"/>
      <c r="B159" s="15"/>
      <c r="C159" s="11"/>
      <c r="D159" s="6"/>
      <c r="E159" s="49"/>
      <c r="F159" s="51"/>
      <c r="G159" s="51"/>
      <c r="H159" s="51"/>
      <c r="I159" s="53"/>
      <c r="J159" s="51"/>
      <c r="K159" s="55"/>
      <c r="L159" s="57"/>
    </row>
    <row r="160" spans="1:12" ht="15" x14ac:dyDescent="0.25">
      <c r="A160" s="23"/>
      <c r="B160" s="15"/>
      <c r="C160" s="11"/>
      <c r="D160" s="7" t="s">
        <v>22</v>
      </c>
      <c r="E160" s="49"/>
      <c r="F160" s="51"/>
      <c r="G160" s="51"/>
      <c r="H160" s="51"/>
      <c r="I160" s="53"/>
      <c r="J160" s="51"/>
      <c r="K160" s="55"/>
      <c r="L160" s="57"/>
    </row>
    <row r="161" spans="1:12" ht="15.75" thickBot="1" x14ac:dyDescent="0.3">
      <c r="A161" s="23"/>
      <c r="B161" s="15"/>
      <c r="C161" s="11"/>
      <c r="D161" s="7" t="s">
        <v>23</v>
      </c>
      <c r="E161" s="49"/>
      <c r="F161" s="51"/>
      <c r="G161" s="51"/>
      <c r="H161" s="51"/>
      <c r="I161" s="53"/>
      <c r="J161" s="51"/>
      <c r="K161" s="55"/>
      <c r="L161" s="57"/>
    </row>
    <row r="162" spans="1:12" ht="15" x14ac:dyDescent="0.25">
      <c r="A162" s="23"/>
      <c r="B162" s="15"/>
      <c r="C162" s="11"/>
      <c r="D162" s="7" t="s">
        <v>24</v>
      </c>
      <c r="E162" s="49"/>
      <c r="F162" s="51"/>
      <c r="G162" s="51"/>
      <c r="H162" s="51"/>
      <c r="I162" s="53"/>
      <c r="J162" s="51"/>
      <c r="K162" s="54"/>
      <c r="L162" s="57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80" t="s">
        <v>87</v>
      </c>
      <c r="F166" s="81">
        <v>60</v>
      </c>
      <c r="G166" s="84">
        <v>1.06</v>
      </c>
      <c r="H166" s="84">
        <v>0.17</v>
      </c>
      <c r="I166" s="84">
        <v>8.52</v>
      </c>
      <c r="J166" s="84">
        <v>39.9</v>
      </c>
      <c r="K166" s="86" t="s">
        <v>88</v>
      </c>
      <c r="L166" s="88">
        <v>7.2</v>
      </c>
    </row>
    <row r="167" spans="1:12" ht="15.75" x14ac:dyDescent="0.25">
      <c r="A167" s="23"/>
      <c r="B167" s="15"/>
      <c r="C167" s="11"/>
      <c r="D167" s="7" t="s">
        <v>27</v>
      </c>
      <c r="E167" s="80" t="s">
        <v>50</v>
      </c>
      <c r="F167" s="106">
        <v>200</v>
      </c>
      <c r="G167" s="110">
        <v>6</v>
      </c>
      <c r="H167" s="110">
        <v>5.43</v>
      </c>
      <c r="I167" s="110">
        <v>22.73</v>
      </c>
      <c r="J167" s="110">
        <v>168.75</v>
      </c>
      <c r="K167" s="86" t="s">
        <v>56</v>
      </c>
      <c r="L167" s="114">
        <v>14.4</v>
      </c>
    </row>
    <row r="168" spans="1:12" ht="15.75" x14ac:dyDescent="0.25">
      <c r="A168" s="23"/>
      <c r="B168" s="15"/>
      <c r="C168" s="11"/>
      <c r="D168" s="7" t="s">
        <v>28</v>
      </c>
      <c r="E168" s="107" t="s">
        <v>51</v>
      </c>
      <c r="F168" s="108">
        <v>90</v>
      </c>
      <c r="G168" s="111">
        <v>10</v>
      </c>
      <c r="H168" s="111">
        <v>16</v>
      </c>
      <c r="I168" s="111">
        <v>15.46</v>
      </c>
      <c r="J168" s="111">
        <v>235</v>
      </c>
      <c r="K168" s="113" t="s">
        <v>47</v>
      </c>
      <c r="L168" s="115">
        <v>37.08</v>
      </c>
    </row>
    <row r="169" spans="1:12" ht="15.75" x14ac:dyDescent="0.25">
      <c r="A169" s="23"/>
      <c r="B169" s="15"/>
      <c r="C169" s="11"/>
      <c r="D169" s="7" t="s">
        <v>29</v>
      </c>
      <c r="E169" s="107" t="s">
        <v>52</v>
      </c>
      <c r="F169" s="108">
        <v>150</v>
      </c>
      <c r="G169" s="111">
        <v>5</v>
      </c>
      <c r="H169" s="111">
        <v>5</v>
      </c>
      <c r="I169" s="111">
        <v>25</v>
      </c>
      <c r="J169" s="111">
        <v>174</v>
      </c>
      <c r="K169" s="113" t="s">
        <v>46</v>
      </c>
      <c r="L169" s="115">
        <v>7.58</v>
      </c>
    </row>
    <row r="170" spans="1:12" ht="15" x14ac:dyDescent="0.25">
      <c r="A170" s="23"/>
      <c r="B170" s="15"/>
      <c r="C170" s="11"/>
      <c r="D170" s="7" t="s">
        <v>30</v>
      </c>
      <c r="E170" s="49" t="s">
        <v>76</v>
      </c>
      <c r="F170" s="124">
        <v>200</v>
      </c>
      <c r="G170" s="51">
        <v>1</v>
      </c>
      <c r="H170" s="51">
        <v>0</v>
      </c>
      <c r="I170" s="51">
        <v>20.2</v>
      </c>
      <c r="J170" s="51">
        <v>84.8</v>
      </c>
      <c r="K170" s="62" t="s">
        <v>72</v>
      </c>
      <c r="L170" s="125">
        <v>10.199999999999999</v>
      </c>
    </row>
    <row r="171" spans="1:12" ht="15.75" x14ac:dyDescent="0.25">
      <c r="A171" s="23"/>
      <c r="B171" s="15"/>
      <c r="C171" s="11"/>
      <c r="D171" s="7" t="s">
        <v>31</v>
      </c>
      <c r="E171" s="109" t="s">
        <v>54</v>
      </c>
      <c r="F171" s="108">
        <v>50</v>
      </c>
      <c r="G171" s="112">
        <v>3.3</v>
      </c>
      <c r="H171" s="112">
        <v>0.35</v>
      </c>
      <c r="I171" s="112">
        <v>24.83</v>
      </c>
      <c r="J171" s="112">
        <v>120</v>
      </c>
      <c r="K171" s="86" t="s">
        <v>45</v>
      </c>
      <c r="L171" s="117">
        <v>3.54</v>
      </c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26.360000000000003</v>
      </c>
      <c r="H175" s="19">
        <f t="shared" si="80"/>
        <v>26.950000000000003</v>
      </c>
      <c r="I175" s="19">
        <f t="shared" si="80"/>
        <v>116.74000000000001</v>
      </c>
      <c r="J175" s="19">
        <f t="shared" si="80"/>
        <v>822.44999999999993</v>
      </c>
      <c r="K175" s="25"/>
      <c r="L175" s="19">
        <f t="shared" ref="L175" si="81">SUM(L166:L174)</f>
        <v>80.000000000000014</v>
      </c>
    </row>
    <row r="176" spans="1:12" ht="15" x14ac:dyDescent="0.2">
      <c r="A176" s="29">
        <f>A158</f>
        <v>2</v>
      </c>
      <c r="B176" s="30">
        <f>B158</f>
        <v>4</v>
      </c>
      <c r="C176" s="126" t="s">
        <v>4</v>
      </c>
      <c r="D176" s="127"/>
      <c r="E176" s="31"/>
      <c r="F176" s="32">
        <f>F165+F175</f>
        <v>750</v>
      </c>
      <c r="G176" s="32">
        <f t="shared" ref="G176" si="82">G165+G175</f>
        <v>26.360000000000003</v>
      </c>
      <c r="H176" s="32">
        <f t="shared" ref="H176" si="83">H165+H175</f>
        <v>26.950000000000003</v>
      </c>
      <c r="I176" s="32">
        <f t="shared" ref="I176" si="84">I165+I175</f>
        <v>116.74000000000001</v>
      </c>
      <c r="J176" s="32">
        <f t="shared" ref="J176:L176" si="85">J165+J175</f>
        <v>822.44999999999993</v>
      </c>
      <c r="K176" s="32"/>
      <c r="L176" s="32">
        <f t="shared" si="85"/>
        <v>80.000000000000014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/>
      <c r="F177" s="50"/>
      <c r="G177" s="50"/>
      <c r="H177" s="50"/>
      <c r="I177" s="52"/>
      <c r="J177" s="50"/>
      <c r="K177" s="54"/>
      <c r="L177" s="56"/>
    </row>
    <row r="178" spans="1:12" ht="15" x14ac:dyDescent="0.25">
      <c r="A178" s="23"/>
      <c r="B178" s="15"/>
      <c r="C178" s="11"/>
      <c r="D178" s="6"/>
      <c r="E178" s="49"/>
      <c r="F178" s="51"/>
      <c r="G178" s="51"/>
      <c r="H178" s="51"/>
      <c r="I178" s="53"/>
      <c r="J178" s="51"/>
      <c r="K178" s="55"/>
      <c r="L178" s="57"/>
    </row>
    <row r="179" spans="1:12" ht="15" x14ac:dyDescent="0.25">
      <c r="A179" s="23"/>
      <c r="B179" s="15"/>
      <c r="C179" s="11"/>
      <c r="D179" s="7" t="s">
        <v>22</v>
      </c>
      <c r="E179" s="49"/>
      <c r="F179" s="51"/>
      <c r="G179" s="51"/>
      <c r="H179" s="51"/>
      <c r="I179" s="53"/>
      <c r="J179" s="51"/>
      <c r="K179" s="55"/>
      <c r="L179" s="57"/>
    </row>
    <row r="180" spans="1:12" ht="15" x14ac:dyDescent="0.25">
      <c r="A180" s="23"/>
      <c r="B180" s="15"/>
      <c r="C180" s="11"/>
      <c r="D180" s="7" t="s">
        <v>23</v>
      </c>
      <c r="E180" s="49"/>
      <c r="F180" s="51"/>
      <c r="G180" s="51"/>
      <c r="H180" s="51"/>
      <c r="I180" s="53"/>
      <c r="J180" s="51"/>
      <c r="K180" s="55"/>
      <c r="L180" s="57"/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0" t="s">
        <v>87</v>
      </c>
      <c r="F185" s="81">
        <v>60</v>
      </c>
      <c r="G185" s="84">
        <v>0.93</v>
      </c>
      <c r="H185" s="84">
        <v>1.62</v>
      </c>
      <c r="I185" s="84">
        <v>2</v>
      </c>
      <c r="J185" s="84">
        <v>26.12</v>
      </c>
      <c r="K185" s="86" t="s">
        <v>77</v>
      </c>
      <c r="L185" s="88">
        <v>10.71</v>
      </c>
    </row>
    <row r="186" spans="1:12" ht="15.75" x14ac:dyDescent="0.25">
      <c r="A186" s="23"/>
      <c r="B186" s="15"/>
      <c r="C186" s="11"/>
      <c r="D186" s="7" t="s">
        <v>27</v>
      </c>
      <c r="E186" s="80" t="s">
        <v>89</v>
      </c>
      <c r="F186" s="106">
        <v>200</v>
      </c>
      <c r="G186" s="110">
        <v>5</v>
      </c>
      <c r="H186" s="110">
        <v>3.13</v>
      </c>
      <c r="I186" s="110">
        <v>20.93</v>
      </c>
      <c r="J186" s="110">
        <v>221.2</v>
      </c>
      <c r="K186" s="86" t="s">
        <v>63</v>
      </c>
      <c r="L186" s="114">
        <v>21.4</v>
      </c>
    </row>
    <row r="187" spans="1:12" ht="15.75" x14ac:dyDescent="0.25">
      <c r="A187" s="23"/>
      <c r="B187" s="15"/>
      <c r="C187" s="11"/>
      <c r="D187" s="7" t="s">
        <v>28</v>
      </c>
      <c r="E187" s="107" t="s">
        <v>90</v>
      </c>
      <c r="F187" s="108">
        <v>240</v>
      </c>
      <c r="G187" s="111">
        <v>12</v>
      </c>
      <c r="H187" s="111">
        <v>15</v>
      </c>
      <c r="I187" s="111">
        <v>35.64</v>
      </c>
      <c r="J187" s="111">
        <v>304.57</v>
      </c>
      <c r="K187" s="113" t="s">
        <v>78</v>
      </c>
      <c r="L187" s="115">
        <v>32.43</v>
      </c>
    </row>
    <row r="188" spans="1:12" ht="15.75" x14ac:dyDescent="0.25">
      <c r="A188" s="23"/>
      <c r="B188" s="15"/>
      <c r="C188" s="11"/>
      <c r="D188" s="7" t="s">
        <v>29</v>
      </c>
      <c r="E188" s="107"/>
      <c r="F188" s="108"/>
      <c r="G188" s="111"/>
      <c r="H188" s="111"/>
      <c r="I188" s="111"/>
      <c r="J188" s="111"/>
      <c r="K188" s="113"/>
      <c r="L188" s="115"/>
    </row>
    <row r="189" spans="1:12" ht="15.75" x14ac:dyDescent="0.25">
      <c r="A189" s="23"/>
      <c r="B189" s="15"/>
      <c r="C189" s="11"/>
      <c r="D189" s="7" t="s">
        <v>30</v>
      </c>
      <c r="E189" s="80" t="s">
        <v>42</v>
      </c>
      <c r="F189" s="81">
        <v>200</v>
      </c>
      <c r="G189" s="84">
        <v>3.76</v>
      </c>
      <c r="H189" s="84">
        <v>3.26</v>
      </c>
      <c r="I189" s="84">
        <v>19</v>
      </c>
      <c r="J189" s="84">
        <v>150</v>
      </c>
      <c r="K189" s="86" t="s">
        <v>72</v>
      </c>
      <c r="L189" s="116">
        <v>11.92</v>
      </c>
    </row>
    <row r="190" spans="1:12" ht="15.75" x14ac:dyDescent="0.25">
      <c r="A190" s="23"/>
      <c r="B190" s="15"/>
      <c r="C190" s="11"/>
      <c r="D190" s="7" t="s">
        <v>31</v>
      </c>
      <c r="E190" s="109" t="s">
        <v>54</v>
      </c>
      <c r="F190" s="108">
        <v>50</v>
      </c>
      <c r="G190" s="112">
        <v>3.3</v>
      </c>
      <c r="H190" s="112">
        <v>0.35</v>
      </c>
      <c r="I190" s="112">
        <v>24.83</v>
      </c>
      <c r="J190" s="112">
        <v>120</v>
      </c>
      <c r="K190" s="86" t="s">
        <v>45</v>
      </c>
      <c r="L190" s="117">
        <v>3.54</v>
      </c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24.99</v>
      </c>
      <c r="H194" s="19">
        <f t="shared" si="88"/>
        <v>23.36</v>
      </c>
      <c r="I194" s="19">
        <f t="shared" si="88"/>
        <v>102.39999999999999</v>
      </c>
      <c r="J194" s="19">
        <f t="shared" si="88"/>
        <v>821.89</v>
      </c>
      <c r="K194" s="25"/>
      <c r="L194" s="19">
        <f t="shared" ref="L194" si="89">SUM(L185:L193)</f>
        <v>80</v>
      </c>
    </row>
    <row r="195" spans="1:12" ht="15" x14ac:dyDescent="0.2">
      <c r="A195" s="29">
        <f>A177</f>
        <v>2</v>
      </c>
      <c r="B195" s="30">
        <f>B177</f>
        <v>5</v>
      </c>
      <c r="C195" s="126" t="s">
        <v>4</v>
      </c>
      <c r="D195" s="127"/>
      <c r="E195" s="31"/>
      <c r="F195" s="32">
        <f>F184+F194</f>
        <v>750</v>
      </c>
      <c r="G195" s="32">
        <f t="shared" ref="G195" si="90">G184+G194</f>
        <v>24.99</v>
      </c>
      <c r="H195" s="32">
        <f t="shared" ref="H195" si="91">H184+H194</f>
        <v>23.36</v>
      </c>
      <c r="I195" s="32">
        <f t="shared" ref="I195" si="92">I184+I194</f>
        <v>102.39999999999999</v>
      </c>
      <c r="J195" s="32">
        <f t="shared" ref="J195:L195" si="93">J184+J194</f>
        <v>821.89</v>
      </c>
      <c r="K195" s="32"/>
      <c r="L195" s="32">
        <f t="shared" si="93"/>
        <v>80</v>
      </c>
    </row>
    <row r="196" spans="1:12" x14ac:dyDescent="0.2">
      <c r="A196" s="27"/>
      <c r="B196" s="28"/>
      <c r="C196" s="128" t="s">
        <v>5</v>
      </c>
      <c r="D196" s="128"/>
      <c r="E196" s="128"/>
      <c r="F196" s="34">
        <f>(F24+F43+F62+F81+F100+F119+F138+F157+F176+F195)/(IF(F24=0,0,1)+IF(F43=0,0,1)+IF(F62=0,0,1)+IF(F81=0,0,1)+IF(F100=0,0,1)+IF(F119=0,0,1)+IF(F138=0,0,1)+IF(F157=0,0,1)+IF(F176=0,0,1)+IF(F195=0,0,1))</f>
        <v>760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24.976000000000006</v>
      </c>
      <c r="H196" s="34">
        <f t="shared" si="94"/>
        <v>24.752000000000002</v>
      </c>
      <c r="I196" s="34">
        <f t="shared" si="94"/>
        <v>108.83799999999999</v>
      </c>
      <c r="J196" s="34">
        <f t="shared" si="94"/>
        <v>760.4860000000001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2024-02-01T08:16:33Z</dcterms:modified>
</cp:coreProperties>
</file>